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<sst xmlns="http://schemas.openxmlformats.org/spreadsheetml/2006/main" count="219" uniqueCount="162">
  <si>
    <t>课程名称</t>
  </si>
  <si>
    <t>授课教师</t>
  </si>
  <si>
    <t>上课
人数</t>
  </si>
  <si>
    <t xml:space="preserve">
开课时间地点
</t>
  </si>
  <si>
    <t>是否开设</t>
  </si>
  <si>
    <t>QQ群</t>
  </si>
  <si>
    <t>学习平台</t>
  </si>
  <si>
    <t>高雅艺术赏析</t>
  </si>
  <si>
    <t>张宣传</t>
  </si>
  <si>
    <t>318</t>
  </si>
  <si>
    <t xml:space="preserve">周40708节  南山报告厅
</t>
  </si>
  <si>
    <t>围棋与博弈</t>
  </si>
  <si>
    <t>张光勇</t>
  </si>
  <si>
    <t>80</t>
  </si>
  <si>
    <t xml:space="preserve">周40708节  N4506
</t>
  </si>
  <si>
    <t>Photoshop图像精修</t>
  </si>
  <si>
    <t>涂朝娟</t>
  </si>
  <si>
    <t>39</t>
  </si>
  <si>
    <t xml:space="preserve">周10910节 X4505
</t>
  </si>
  <si>
    <t>python程序设计</t>
  </si>
  <si>
    <t>吴海霞</t>
  </si>
  <si>
    <t>40</t>
  </si>
  <si>
    <t xml:space="preserve">周20708节 N1501
</t>
  </si>
  <si>
    <t xml:space="preserve">周20910节 X4505
</t>
  </si>
  <si>
    <t>教师的标准-中外教育影片赏析</t>
  </si>
  <si>
    <t>余光辉</t>
  </si>
  <si>
    <t>34</t>
  </si>
  <si>
    <t xml:space="preserve">周20708节 N4201
</t>
  </si>
  <si>
    <t>由于课程内容原因，无法开展线上教学。课程将取消，系统直接退选课程。</t>
  </si>
  <si>
    <t>情商与智慧人生</t>
  </si>
  <si>
    <t>陈利鲜</t>
  </si>
  <si>
    <t xml:space="preserve">周30708节 N4204
</t>
  </si>
  <si>
    <t>习近平新时代中国特色社会主义思想</t>
  </si>
  <si>
    <t>严国华</t>
  </si>
  <si>
    <t>196</t>
  </si>
  <si>
    <t xml:space="preserve">周40910节 N1315
</t>
  </si>
  <si>
    <t>否</t>
  </si>
  <si>
    <t>计算机应用-专题讲座</t>
  </si>
  <si>
    <t>赵显静</t>
  </si>
  <si>
    <t>50</t>
  </si>
  <si>
    <t xml:space="preserve">周30708节 N1503
</t>
  </si>
  <si>
    <t xml:space="preserve">周30910节 X4505
</t>
  </si>
  <si>
    <t>大学生安全实战术</t>
  </si>
  <si>
    <t>成平广</t>
  </si>
  <si>
    <t>51</t>
  </si>
  <si>
    <t xml:space="preserve">周30506节 X1401
</t>
  </si>
  <si>
    <t>52</t>
  </si>
  <si>
    <t xml:space="preserve">周40506节 N4218
</t>
  </si>
  <si>
    <t>电影编辑艺术</t>
  </si>
  <si>
    <t>罗飞</t>
  </si>
  <si>
    <t>44</t>
  </si>
  <si>
    <t xml:space="preserve">周10910节 N4201
</t>
  </si>
  <si>
    <t>QQ课堂</t>
  </si>
  <si>
    <t>电影摄像艺术</t>
  </si>
  <si>
    <t>36</t>
  </si>
  <si>
    <t xml:space="preserve">周40910节 N4201
</t>
  </si>
  <si>
    <t>儿童英语教学</t>
  </si>
  <si>
    <t>雷兰川</t>
  </si>
  <si>
    <t xml:space="preserve">周30506节 N3405
</t>
  </si>
  <si>
    <t>超星：15036780</t>
  </si>
  <si>
    <t>健美操</t>
  </si>
  <si>
    <t>唐清安</t>
  </si>
  <si>
    <t>33</t>
  </si>
  <si>
    <t xml:space="preserve">周10910节 南山游泳池2楼
</t>
  </si>
  <si>
    <t>经典爱情电影艺术赏析</t>
  </si>
  <si>
    <t>谭晨</t>
  </si>
  <si>
    <t xml:space="preserve">周10910节 X1310
</t>
  </si>
  <si>
    <t>趣味博弈论</t>
  </si>
  <si>
    <t>林强</t>
  </si>
  <si>
    <t>54</t>
  </si>
  <si>
    <t xml:space="preserve">周10910节 X1301
</t>
  </si>
  <si>
    <t>QQ录屏直播</t>
  </si>
  <si>
    <t>48</t>
  </si>
  <si>
    <t xml:space="preserve">周40910节 N4204
</t>
  </si>
  <si>
    <t>人类遗传与优生</t>
  </si>
  <si>
    <t>刘新红</t>
  </si>
  <si>
    <t>43</t>
  </si>
  <si>
    <t xml:space="preserve">周40910节 X1201
</t>
  </si>
  <si>
    <t>超星：74390448</t>
  </si>
  <si>
    <t>日常用药综合知识</t>
  </si>
  <si>
    <t>朱凯</t>
  </si>
  <si>
    <t>53</t>
  </si>
  <si>
    <t xml:space="preserve">周10910节 N4203
</t>
  </si>
  <si>
    <t>云班课：6065521</t>
  </si>
  <si>
    <t>信息检索与利用</t>
  </si>
  <si>
    <t>欧亮</t>
  </si>
  <si>
    <t>45</t>
  </si>
  <si>
    <t xml:space="preserve">周10910节 N1501
</t>
  </si>
  <si>
    <t>云班课:9214085</t>
  </si>
  <si>
    <t>重庆文化</t>
  </si>
  <si>
    <t>钟汝贤</t>
  </si>
  <si>
    <t xml:space="preserve">周40708节 N4203
</t>
  </si>
  <si>
    <t>民间美术</t>
  </si>
  <si>
    <t>38</t>
  </si>
  <si>
    <t>周10708节 X1310</t>
  </si>
  <si>
    <t>摄影基础</t>
  </si>
  <si>
    <t>邱华翔</t>
  </si>
  <si>
    <t xml:space="preserve">周30708节 X1301
</t>
  </si>
  <si>
    <t>国内外地理景观赏析</t>
  </si>
  <si>
    <t>瞿思佳</t>
  </si>
  <si>
    <t xml:space="preserve">周20910节 X1301
</t>
  </si>
  <si>
    <t>云班课：3717011</t>
  </si>
  <si>
    <t>创意广告与生活</t>
  </si>
  <si>
    <t>禹小芳</t>
  </si>
  <si>
    <t xml:space="preserve">周40910节 X1301
</t>
  </si>
  <si>
    <t>超星：33246011</t>
  </si>
  <si>
    <t>民宿酒店概述</t>
  </si>
  <si>
    <t>罗君</t>
  </si>
  <si>
    <t>32</t>
  </si>
  <si>
    <t xml:space="preserve">周40708节 N4515
</t>
  </si>
  <si>
    <t>云班课：5438904</t>
  </si>
  <si>
    <t>马克思，靠谱！</t>
  </si>
  <si>
    <t>王雪</t>
  </si>
  <si>
    <t>70</t>
  </si>
  <si>
    <t xml:space="preserve">周10910节 N4204
</t>
  </si>
  <si>
    <t>从文学与历史之间看《三国演义》</t>
  </si>
  <si>
    <t>江雪</t>
  </si>
  <si>
    <t>46</t>
  </si>
  <si>
    <t xml:space="preserve">周30910节 X1301
</t>
  </si>
  <si>
    <t>超星：43395157</t>
  </si>
  <si>
    <t>酿酒与酒文化</t>
  </si>
  <si>
    <t>郭熙川</t>
  </si>
  <si>
    <t xml:space="preserve">周20910节 N4201
</t>
  </si>
  <si>
    <t>超星：39636223</t>
  </si>
  <si>
    <t>初级西班牙语</t>
  </si>
  <si>
    <t>陈放</t>
  </si>
  <si>
    <t>60</t>
  </si>
  <si>
    <t xml:space="preserve">周10910节 X1304
</t>
  </si>
  <si>
    <t xml:space="preserve">超星：91705597 </t>
  </si>
  <si>
    <t xml:space="preserve">周20708节 N4206
</t>
  </si>
  <si>
    <t>超星：20349204</t>
  </si>
  <si>
    <t>民俗学概论</t>
  </si>
  <si>
    <t>康杨微</t>
  </si>
  <si>
    <t xml:space="preserve">周40910节 X1304
</t>
  </si>
  <si>
    <t>求职形象管理</t>
  </si>
  <si>
    <t>兰雁</t>
  </si>
  <si>
    <t>73</t>
  </si>
  <si>
    <t xml:space="preserve">周20506节 N4204
</t>
  </si>
  <si>
    <t>QQ群课堂</t>
  </si>
  <si>
    <t>75</t>
  </si>
  <si>
    <t xml:space="preserve">周30506节 N4204
</t>
  </si>
  <si>
    <t>媒介心理学</t>
  </si>
  <si>
    <t>李蕾</t>
  </si>
  <si>
    <t xml:space="preserve">周10910节 X1303
</t>
  </si>
  <si>
    <t>问题：任课老师多少岁
答案：永远18</t>
  </si>
  <si>
    <t xml:space="preserve">周20910节 X1303
</t>
  </si>
  <si>
    <t>走进马克思</t>
  </si>
  <si>
    <t>罗星欣</t>
  </si>
  <si>
    <t xml:space="preserve">周30708节 N4205
</t>
  </si>
  <si>
    <t>云班课：4366906</t>
  </si>
  <si>
    <t xml:space="preserve">周40910节 X1303
</t>
  </si>
  <si>
    <t>云班课：1044196</t>
  </si>
  <si>
    <t>数字营销案例</t>
  </si>
  <si>
    <t>马海娇</t>
  </si>
  <si>
    <t xml:space="preserve">周10506节 N4221
</t>
  </si>
  <si>
    <t>跨文化交际-法兰西文化</t>
  </si>
  <si>
    <t>唐鼎欣</t>
  </si>
  <si>
    <t xml:space="preserve">周40910节N4205
</t>
  </si>
  <si>
    <t>婴幼儿及其照料者</t>
  </si>
  <si>
    <t>何磊</t>
  </si>
  <si>
    <t xml:space="preserve">周20708节 N4205
</t>
  </si>
  <si>
    <t>云班课：3990221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</si>
</sst>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sz val="11"/>
      <color indexed="16"/>
      <name val="等线"/>
      <family val="0"/>
    </font>
    <font>
      <sz val="11"/>
      <color indexed="9"/>
      <name val="宋体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2"/>
      <color indexed="20"/>
      <name val="宋体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Calibri"/>
      <family val="0"/>
    </font>
    <font>
      <b/>
      <sz val="11"/>
      <color theme="3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6" fillId="12" borderId="0" applyNumberFormat="0" applyBorder="0" applyAlignment="0" applyProtection="0"/>
    <xf numFmtId="0" fontId="27" fillId="0" borderId="5" applyNumberFormat="0" applyFill="0" applyAlignment="0" applyProtection="0"/>
    <xf numFmtId="0" fontId="26" fillId="13" borderId="0" applyNumberFormat="0" applyBorder="0" applyAlignment="0" applyProtection="0"/>
    <xf numFmtId="0" fontId="32" fillId="14" borderId="6" applyNumberFormat="0" applyAlignment="0" applyProtection="0"/>
    <xf numFmtId="0" fontId="6" fillId="15" borderId="0" applyNumberFormat="0" applyBorder="0" applyAlignment="0" applyProtection="0"/>
    <xf numFmtId="0" fontId="33" fillId="14" borderId="1" applyNumberFormat="0" applyAlignment="0" applyProtection="0"/>
    <xf numFmtId="0" fontId="16" fillId="16" borderId="7" applyNumberFormat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6" fillId="13" borderId="0" applyNumberFormat="0" applyBorder="0" applyAlignment="0" applyProtection="0"/>
    <xf numFmtId="0" fontId="23" fillId="23" borderId="0" applyNumberFormat="0" applyBorder="0" applyAlignment="0" applyProtection="0"/>
    <xf numFmtId="0" fontId="26" fillId="10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6" fillId="12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22" borderId="0" applyNumberFormat="0" applyBorder="0" applyAlignment="0" applyProtection="0"/>
    <xf numFmtId="0" fontId="23" fillId="33" borderId="0" applyNumberFormat="0" applyBorder="0" applyAlignment="0" applyProtection="0"/>
    <xf numFmtId="0" fontId="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3" fillId="37" borderId="0" applyNumberFormat="0" applyBorder="0" applyAlignment="0" applyProtection="0"/>
    <xf numFmtId="0" fontId="6" fillId="38" borderId="0" applyNumberFormat="0" applyBorder="0" applyAlignment="0" applyProtection="0"/>
    <xf numFmtId="0" fontId="26" fillId="39" borderId="0" applyNumberFormat="0" applyBorder="0" applyAlignment="0" applyProtection="0"/>
    <xf numFmtId="0" fontId="6" fillId="40" borderId="0" applyNumberFormat="0" applyBorder="0" applyAlignment="0" applyProtection="0"/>
    <xf numFmtId="0" fontId="12" fillId="1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 applyNumberFormat="0" applyFont="0" applyFill="0" applyProtection="0">
      <alignment/>
    </xf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1" fillId="45" borderId="11" xfId="0" applyNumberFormat="1" applyFont="1" applyFill="1" applyBorder="1" applyAlignment="1">
      <alignment horizontal="center" vertical="center" wrapText="1"/>
    </xf>
    <xf numFmtId="0" fontId="1" fillId="45" borderId="11" xfId="0" applyNumberFormat="1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 wrapText="1"/>
    </xf>
    <xf numFmtId="0" fontId="1" fillId="46" borderId="11" xfId="0" applyNumberFormat="1" applyFont="1" applyFill="1" applyBorder="1" applyAlignment="1">
      <alignment horizontal="center" vertical="center" wrapText="1"/>
    </xf>
    <xf numFmtId="0" fontId="1" fillId="29" borderId="11" xfId="0" applyNumberFormat="1" applyFont="1" applyFill="1" applyBorder="1" applyAlignment="1">
      <alignment horizontal="center" vertical="center"/>
    </xf>
    <xf numFmtId="49" fontId="1" fillId="47" borderId="11" xfId="0" applyNumberFormat="1" applyFont="1" applyFill="1" applyBorder="1" applyAlignment="1">
      <alignment horizontal="center" vertical="center" wrapText="1"/>
    </xf>
    <xf numFmtId="0" fontId="1" fillId="47" borderId="11" xfId="0" applyNumberFormat="1" applyFont="1" applyFill="1" applyBorder="1" applyAlignment="1">
      <alignment horizontal="center" vertical="center" wrapText="1"/>
    </xf>
    <xf numFmtId="0" fontId="1" fillId="47" borderId="12" xfId="0" applyNumberFormat="1" applyFont="1" applyFill="1" applyBorder="1" applyAlignment="1">
      <alignment horizontal="center" vertical="center"/>
    </xf>
    <xf numFmtId="0" fontId="1" fillId="47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_blankBorder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4;&#20307;&#36873;&#20462;&#35838;&#25720;&#242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涂朝娟</v>
          </cell>
          <cell r="C2">
            <v>39</v>
          </cell>
          <cell r="D2" t="str">
            <v>待定</v>
          </cell>
          <cell r="E2" t="str">
            <v>调研后决定是否开设</v>
          </cell>
          <cell r="F2">
            <v>1090528863</v>
          </cell>
        </row>
        <row r="3">
          <cell r="B3" t="str">
            <v>吴海霞</v>
          </cell>
          <cell r="C3">
            <v>80</v>
          </cell>
          <cell r="D3" t="str">
            <v>待定</v>
          </cell>
          <cell r="E3" t="str">
            <v>调研后决定是否开设</v>
          </cell>
          <cell r="F3">
            <v>1087454448</v>
          </cell>
        </row>
        <row r="4">
          <cell r="B4" t="str">
            <v>张光勇</v>
          </cell>
          <cell r="C4">
            <v>80</v>
          </cell>
          <cell r="D4" t="str">
            <v>待定</v>
          </cell>
          <cell r="E4" t="str">
            <v>课时压缩，只开展线下课程</v>
          </cell>
        </row>
        <row r="5">
          <cell r="B5" t="str">
            <v>张宣传</v>
          </cell>
          <cell r="C5">
            <v>318</v>
          </cell>
          <cell r="D5" t="str">
            <v>待定</v>
          </cell>
          <cell r="E5" t="str">
            <v>上会讨论后决定是否取消</v>
          </cell>
          <cell r="F5">
            <v>1087969761</v>
          </cell>
        </row>
        <row r="6">
          <cell r="B6" t="str">
            <v>陈利鲜</v>
          </cell>
          <cell r="C6">
            <v>40</v>
          </cell>
          <cell r="D6" t="str">
            <v>否</v>
          </cell>
          <cell r="E6" t="str">
            <v>课程现场体验环节较多，网络不便于开展</v>
          </cell>
        </row>
        <row r="7">
          <cell r="B7" t="str">
            <v>成平广,刘莹莹</v>
          </cell>
          <cell r="C7">
            <v>103</v>
          </cell>
          <cell r="D7" t="str">
            <v>否</v>
          </cell>
          <cell r="E7" t="str">
            <v>课程现场体验环节较多，网络不便于开展</v>
          </cell>
        </row>
        <row r="8">
          <cell r="B8" t="str">
            <v>严国华等</v>
          </cell>
          <cell r="C8">
            <v>190</v>
          </cell>
          <cell r="D8" t="str">
            <v>否</v>
          </cell>
          <cell r="E8" t="str">
            <v>暂停开设，涉及授课人员太杂</v>
          </cell>
        </row>
        <row r="9">
          <cell r="B9" t="str">
            <v>余光辉</v>
          </cell>
          <cell r="C9">
            <v>34</v>
          </cell>
          <cell r="D9" t="str">
            <v>否</v>
          </cell>
          <cell r="E9" t="str">
            <v>影视作品赏析不太适合网上教学</v>
          </cell>
        </row>
        <row r="10">
          <cell r="B10" t="str">
            <v>赵显静</v>
          </cell>
          <cell r="C10">
            <v>100</v>
          </cell>
          <cell r="D10" t="str">
            <v>否</v>
          </cell>
          <cell r="E10" t="str">
            <v>暂停开设，实操类课程网络教学效果不佳</v>
          </cell>
        </row>
        <row r="11">
          <cell r="B11" t="str">
            <v>陈放</v>
          </cell>
          <cell r="C11">
            <v>120</v>
          </cell>
          <cell r="D11" t="str">
            <v>是</v>
          </cell>
          <cell r="F11" t="str">
            <v>1班群号 946415196
2班群号 1027334810</v>
          </cell>
        </row>
        <row r="12">
          <cell r="B12" t="str">
            <v>郭熙川</v>
          </cell>
          <cell r="C12">
            <v>45</v>
          </cell>
          <cell r="D12" t="str">
            <v>是</v>
          </cell>
          <cell r="F12">
            <v>731913023</v>
          </cell>
        </row>
        <row r="13">
          <cell r="B13" t="str">
            <v>何磊</v>
          </cell>
          <cell r="C13">
            <v>60</v>
          </cell>
          <cell r="D13" t="str">
            <v>是</v>
          </cell>
          <cell r="F13">
            <v>1087711931</v>
          </cell>
        </row>
        <row r="14">
          <cell r="B14" t="str">
            <v>江雪</v>
          </cell>
          <cell r="C14">
            <v>46</v>
          </cell>
          <cell r="D14" t="str">
            <v>是</v>
          </cell>
          <cell r="F14" t="str">
            <v>QQ群号1090206402 </v>
          </cell>
        </row>
        <row r="15">
          <cell r="B15" t="str">
            <v>康杨微</v>
          </cell>
          <cell r="C15">
            <v>39</v>
          </cell>
          <cell r="D15" t="str">
            <v>是</v>
          </cell>
          <cell r="F15">
            <v>1090345352</v>
          </cell>
        </row>
        <row r="16">
          <cell r="B16" t="str">
            <v>兰雁</v>
          </cell>
          <cell r="C16">
            <v>148</v>
          </cell>
          <cell r="D16" t="str">
            <v>是</v>
          </cell>
          <cell r="F16" t="str">
            <v>QQ群号：1087600853</v>
          </cell>
        </row>
        <row r="17">
          <cell r="B17" t="str">
            <v>雷兰川</v>
          </cell>
          <cell r="C17">
            <v>40</v>
          </cell>
          <cell r="D17" t="str">
            <v>是</v>
          </cell>
          <cell r="F17" t="str">
            <v>QQ群号：883552212</v>
          </cell>
        </row>
        <row r="18">
          <cell r="B18" t="str">
            <v>李蕾</v>
          </cell>
          <cell r="C18">
            <v>85</v>
          </cell>
          <cell r="D18" t="str">
            <v>是</v>
          </cell>
          <cell r="F18">
            <v>1090406208</v>
          </cell>
        </row>
        <row r="19">
          <cell r="B19" t="str">
            <v>林强</v>
          </cell>
          <cell r="C19">
            <v>102</v>
          </cell>
          <cell r="D19" t="str">
            <v>是</v>
          </cell>
          <cell r="F19" t="str">
            <v>南山1030354541
学府1087544255</v>
          </cell>
        </row>
        <row r="20">
          <cell r="B20" t="str">
            <v>刘新红</v>
          </cell>
          <cell r="C20">
            <v>43</v>
          </cell>
          <cell r="D20" t="str">
            <v>是</v>
          </cell>
          <cell r="F20" t="str">
            <v>qq:1087552488</v>
          </cell>
        </row>
        <row r="21">
          <cell r="B21" t="str">
            <v>罗飞</v>
          </cell>
          <cell r="C21">
            <v>40</v>
          </cell>
          <cell r="D21" t="str">
            <v>是</v>
          </cell>
          <cell r="F21" t="str">
            <v>电影摄像：1090670060</v>
          </cell>
        </row>
        <row r="22">
          <cell r="B22" t="str">
            <v>罗飞</v>
          </cell>
          <cell r="C22">
            <v>40</v>
          </cell>
          <cell r="D22" t="str">
            <v>是</v>
          </cell>
          <cell r="F22" t="str">
            <v>电影编辑：1090661343</v>
          </cell>
        </row>
        <row r="23">
          <cell r="B23" t="str">
            <v>罗君</v>
          </cell>
          <cell r="C23">
            <v>32</v>
          </cell>
          <cell r="D23" t="str">
            <v>是</v>
          </cell>
          <cell r="F23" t="str">
            <v>QQ群号853712869</v>
          </cell>
        </row>
        <row r="24">
          <cell r="B24" t="str">
            <v>罗星欣</v>
          </cell>
          <cell r="C24">
            <v>120</v>
          </cell>
          <cell r="D24" t="str">
            <v>是</v>
          </cell>
          <cell r="F24" t="str">
            <v>1班:1087399605
走近马克思2班:1087546411</v>
          </cell>
        </row>
        <row r="25">
          <cell r="B25" t="str">
            <v>马海娇</v>
          </cell>
          <cell r="C25">
            <v>80</v>
          </cell>
          <cell r="D25" t="str">
            <v>是</v>
          </cell>
          <cell r="F25">
            <v>1090407326</v>
          </cell>
        </row>
        <row r="26">
          <cell r="B26" t="str">
            <v>欧亮</v>
          </cell>
          <cell r="C26">
            <v>45</v>
          </cell>
          <cell r="D26" t="str">
            <v>是</v>
          </cell>
          <cell r="F26">
            <v>1087499488</v>
          </cell>
        </row>
        <row r="27">
          <cell r="B27" t="str">
            <v>邱华翔</v>
          </cell>
          <cell r="C27">
            <v>54</v>
          </cell>
          <cell r="D27" t="str">
            <v>是</v>
          </cell>
          <cell r="F27">
            <v>1087424852</v>
          </cell>
        </row>
        <row r="28">
          <cell r="B28" t="str">
            <v>瞿思佳</v>
          </cell>
          <cell r="C28">
            <v>54</v>
          </cell>
          <cell r="D28" t="str">
            <v>是</v>
          </cell>
          <cell r="F28">
            <v>318604461</v>
          </cell>
        </row>
        <row r="29">
          <cell r="B29" t="str">
            <v>谭晨</v>
          </cell>
          <cell r="C29">
            <v>88</v>
          </cell>
          <cell r="D29" t="str">
            <v>是</v>
          </cell>
          <cell r="F29">
            <v>1090614293</v>
          </cell>
        </row>
        <row r="30">
          <cell r="B30" t="str">
            <v>谭晨</v>
          </cell>
          <cell r="C30">
            <v>88</v>
          </cell>
          <cell r="D30" t="str">
            <v>是</v>
          </cell>
          <cell r="F30">
            <v>1090616836</v>
          </cell>
        </row>
        <row r="31">
          <cell r="B31" t="str">
            <v>唐鼎欣</v>
          </cell>
          <cell r="C31">
            <v>40</v>
          </cell>
          <cell r="D31" t="str">
            <v>是</v>
          </cell>
          <cell r="F31">
            <v>1090684344</v>
          </cell>
        </row>
        <row r="32">
          <cell r="B32" t="str">
            <v>唐清安</v>
          </cell>
          <cell r="C32">
            <v>33</v>
          </cell>
          <cell r="D32" t="str">
            <v>是</v>
          </cell>
          <cell r="F32">
            <v>1087503971</v>
          </cell>
        </row>
        <row r="33">
          <cell r="B33" t="str">
            <v>王雪</v>
          </cell>
          <cell r="C33">
            <v>50</v>
          </cell>
          <cell r="D33" t="str">
            <v>是</v>
          </cell>
          <cell r="F33">
            <v>722485958</v>
          </cell>
        </row>
        <row r="34">
          <cell r="B34" t="str">
            <v>禹小芳</v>
          </cell>
          <cell r="C34">
            <v>40</v>
          </cell>
          <cell r="D34" t="str">
            <v>是</v>
          </cell>
          <cell r="F34">
            <v>1090153705</v>
          </cell>
        </row>
        <row r="35">
          <cell r="B35" t="str">
            <v>钟汝贤</v>
          </cell>
          <cell r="C35">
            <v>39</v>
          </cell>
          <cell r="D35" t="str">
            <v>是</v>
          </cell>
          <cell r="F35">
            <v>1090592935</v>
          </cell>
        </row>
        <row r="36">
          <cell r="B36" t="str">
            <v>朱凯</v>
          </cell>
          <cell r="C36">
            <v>53</v>
          </cell>
          <cell r="D36" t="str">
            <v>是</v>
          </cell>
          <cell r="F36">
            <v>1087554111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F13" sqref="F13:G13"/>
    </sheetView>
  </sheetViews>
  <sheetFormatPr defaultColWidth="9.00390625" defaultRowHeight="14.25"/>
  <cols>
    <col min="1" max="1" width="29.375" style="3" customWidth="1"/>
    <col min="2" max="2" width="7.50390625" style="3" customWidth="1"/>
    <col min="3" max="3" width="8.25390625" style="3" customWidth="1"/>
    <col min="4" max="4" width="19.75390625" style="3" customWidth="1"/>
    <col min="5" max="5" width="11.00390625" style="4" customWidth="1"/>
    <col min="6" max="6" width="27.00390625" style="5" customWidth="1"/>
    <col min="7" max="7" width="28.50390625" style="5" customWidth="1"/>
    <col min="8" max="235" width="9.00390625" style="6" customWidth="1"/>
    <col min="236" max="16384" width="9.00390625" style="6" customWidth="1"/>
  </cols>
  <sheetData>
    <row r="1" spans="1:7" s="1" customFormat="1" ht="36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</row>
    <row r="2" spans="1:7" s="2" customFormat="1" ht="24">
      <c r="A2" s="9" t="s">
        <v>7</v>
      </c>
      <c r="B2" s="9" t="s">
        <v>8</v>
      </c>
      <c r="C2" s="9" t="s">
        <v>9</v>
      </c>
      <c r="D2" s="9" t="s">
        <v>10</v>
      </c>
      <c r="E2" s="10" t="str">
        <f>VLOOKUP(B2,'[1]Sheet1'!$B$2:$F$36,3,FALSE)</f>
        <v>待定</v>
      </c>
      <c r="F2" s="11">
        <v>1087969761</v>
      </c>
      <c r="G2" s="11"/>
    </row>
    <row r="3" spans="1:7" s="2" customFormat="1" ht="24">
      <c r="A3" s="9" t="s">
        <v>11</v>
      </c>
      <c r="B3" s="9" t="s">
        <v>12</v>
      </c>
      <c r="C3" s="9" t="s">
        <v>13</v>
      </c>
      <c r="D3" s="9" t="s">
        <v>14</v>
      </c>
      <c r="E3" s="10" t="str">
        <f>VLOOKUP(B3,'[1]Sheet1'!$B$2:$F$36,3,FALSE)</f>
        <v>待定</v>
      </c>
      <c r="F3" s="11">
        <v>1090890722</v>
      </c>
      <c r="G3" s="11"/>
    </row>
    <row r="4" spans="1:7" s="2" customFormat="1" ht="24">
      <c r="A4" s="9" t="s">
        <v>15</v>
      </c>
      <c r="B4" s="9" t="s">
        <v>16</v>
      </c>
      <c r="C4" s="9" t="s">
        <v>17</v>
      </c>
      <c r="D4" s="9" t="s">
        <v>18</v>
      </c>
      <c r="E4" s="10" t="str">
        <f>VLOOKUP(B4,'[1]Sheet1'!$B$2:$F$36,3,FALSE)</f>
        <v>待定</v>
      </c>
      <c r="F4" s="11">
        <v>1090528863</v>
      </c>
      <c r="G4" s="11"/>
    </row>
    <row r="5" spans="1:7" s="2" customFormat="1" ht="24">
      <c r="A5" s="9" t="s">
        <v>19</v>
      </c>
      <c r="B5" s="9" t="s">
        <v>20</v>
      </c>
      <c r="C5" s="9" t="s">
        <v>21</v>
      </c>
      <c r="D5" s="9" t="s">
        <v>22</v>
      </c>
      <c r="E5" s="10" t="str">
        <f>VLOOKUP(B5,'[1]Sheet1'!$B$2:$F$36,3,FALSE)</f>
        <v>待定</v>
      </c>
      <c r="F5" s="11">
        <v>1087454448</v>
      </c>
      <c r="G5" s="11"/>
    </row>
    <row r="6" spans="1:7" s="2" customFormat="1" ht="24">
      <c r="A6" s="9" t="s">
        <v>19</v>
      </c>
      <c r="B6" s="9" t="s">
        <v>20</v>
      </c>
      <c r="C6" s="9" t="s">
        <v>21</v>
      </c>
      <c r="D6" s="9" t="s">
        <v>23</v>
      </c>
      <c r="E6" s="10" t="str">
        <f>VLOOKUP(B6,'[1]Sheet1'!$B$2:$F$36,3,FALSE)</f>
        <v>待定</v>
      </c>
      <c r="F6" s="11">
        <v>1087454448</v>
      </c>
      <c r="G6" s="11"/>
    </row>
    <row r="7" spans="1:7" s="2" customFormat="1" ht="24">
      <c r="A7" s="12" t="s">
        <v>24</v>
      </c>
      <c r="B7" s="12" t="s">
        <v>25</v>
      </c>
      <c r="C7" s="12" t="s">
        <v>26</v>
      </c>
      <c r="D7" s="12" t="s">
        <v>27</v>
      </c>
      <c r="E7" s="13" t="str">
        <f>VLOOKUP(B7,'[1]Sheet1'!$B$2:$F$36,3,FALSE)</f>
        <v>否</v>
      </c>
      <c r="F7" s="14" t="s">
        <v>28</v>
      </c>
      <c r="G7" s="15"/>
    </row>
    <row r="8" spans="1:7" s="2" customFormat="1" ht="24">
      <c r="A8" s="12" t="s">
        <v>29</v>
      </c>
      <c r="B8" s="12" t="s">
        <v>30</v>
      </c>
      <c r="C8" s="12" t="s">
        <v>21</v>
      </c>
      <c r="D8" s="12" t="s">
        <v>31</v>
      </c>
      <c r="E8" s="13" t="str">
        <f>VLOOKUP(B8,'[1]Sheet1'!$B$2:$F$36,3,FALSE)</f>
        <v>否</v>
      </c>
      <c r="F8" s="14" t="s">
        <v>28</v>
      </c>
      <c r="G8" s="15"/>
    </row>
    <row r="9" spans="1:7" s="2" customFormat="1" ht="24">
      <c r="A9" s="12" t="s">
        <v>32</v>
      </c>
      <c r="B9" s="12" t="s">
        <v>33</v>
      </c>
      <c r="C9" s="12" t="s">
        <v>34</v>
      </c>
      <c r="D9" s="12" t="s">
        <v>35</v>
      </c>
      <c r="E9" s="13" t="s">
        <v>36</v>
      </c>
      <c r="F9" s="14" t="s">
        <v>28</v>
      </c>
      <c r="G9" s="15"/>
    </row>
    <row r="10" spans="1:7" s="2" customFormat="1" ht="24">
      <c r="A10" s="12" t="s">
        <v>37</v>
      </c>
      <c r="B10" s="12" t="s">
        <v>38</v>
      </c>
      <c r="C10" s="12" t="s">
        <v>39</v>
      </c>
      <c r="D10" s="12" t="s">
        <v>40</v>
      </c>
      <c r="E10" s="13" t="str">
        <f>VLOOKUP(B10,'[1]Sheet1'!$B$2:$F$36,3,FALSE)</f>
        <v>否</v>
      </c>
      <c r="F10" s="14" t="s">
        <v>28</v>
      </c>
      <c r="G10" s="15"/>
    </row>
    <row r="11" spans="1:7" s="2" customFormat="1" ht="24">
      <c r="A11" s="12" t="s">
        <v>37</v>
      </c>
      <c r="B11" s="12" t="s">
        <v>38</v>
      </c>
      <c r="C11" s="12" t="s">
        <v>39</v>
      </c>
      <c r="D11" s="12" t="s">
        <v>41</v>
      </c>
      <c r="E11" s="13" t="str">
        <f>VLOOKUP(B11,'[1]Sheet1'!$B$2:$F$36,3,FALSE)</f>
        <v>否</v>
      </c>
      <c r="F11" s="14" t="s">
        <v>28</v>
      </c>
      <c r="G11" s="15"/>
    </row>
    <row r="12" spans="1:7" s="2" customFormat="1" ht="24">
      <c r="A12" s="12" t="s">
        <v>42</v>
      </c>
      <c r="B12" s="12" t="s">
        <v>43</v>
      </c>
      <c r="C12" s="12" t="s">
        <v>44</v>
      </c>
      <c r="D12" s="12" t="s">
        <v>45</v>
      </c>
      <c r="E12" s="13" t="s">
        <v>36</v>
      </c>
      <c r="F12" s="14" t="s">
        <v>28</v>
      </c>
      <c r="G12" s="15"/>
    </row>
    <row r="13" spans="1:7" s="2" customFormat="1" ht="24">
      <c r="A13" s="12" t="s">
        <v>42</v>
      </c>
      <c r="B13" s="12" t="s">
        <v>43</v>
      </c>
      <c r="C13" s="12" t="s">
        <v>46</v>
      </c>
      <c r="D13" s="12" t="s">
        <v>47</v>
      </c>
      <c r="E13" s="13" t="s">
        <v>36</v>
      </c>
      <c r="F13" s="14" t="s">
        <v>28</v>
      </c>
      <c r="G13" s="15"/>
    </row>
    <row r="14" spans="1:7" s="2" customFormat="1" ht="24">
      <c r="A14" s="16" t="s">
        <v>48</v>
      </c>
      <c r="B14" s="16" t="s">
        <v>49</v>
      </c>
      <c r="C14" s="16" t="s">
        <v>50</v>
      </c>
      <c r="D14" s="16" t="s">
        <v>51</v>
      </c>
      <c r="E14" s="17" t="str">
        <f>VLOOKUP(B14,'[1]Sheet1'!$B$2:$F$36,3,FALSE)</f>
        <v>是</v>
      </c>
      <c r="F14" s="18">
        <v>1090661343</v>
      </c>
      <c r="G14" s="19" t="s">
        <v>52</v>
      </c>
    </row>
    <row r="15" spans="1:7" s="2" customFormat="1" ht="24">
      <c r="A15" s="16" t="s">
        <v>53</v>
      </c>
      <c r="B15" s="16" t="s">
        <v>49</v>
      </c>
      <c r="C15" s="16" t="s">
        <v>54</v>
      </c>
      <c r="D15" s="16" t="s">
        <v>55</v>
      </c>
      <c r="E15" s="17" t="str">
        <f>VLOOKUP(B15,'[1]Sheet1'!$B$2:$F$36,3,FALSE)</f>
        <v>是</v>
      </c>
      <c r="F15" s="19">
        <v>1090670060</v>
      </c>
      <c r="G15" s="19" t="s">
        <v>52</v>
      </c>
    </row>
    <row r="16" spans="1:7" s="2" customFormat="1" ht="24">
      <c r="A16" s="16" t="s">
        <v>56</v>
      </c>
      <c r="B16" s="16" t="s">
        <v>57</v>
      </c>
      <c r="C16" s="16" t="s">
        <v>21</v>
      </c>
      <c r="D16" s="16" t="s">
        <v>58</v>
      </c>
      <c r="E16" s="17" t="str">
        <f>VLOOKUP(B16,'[1]Sheet1'!$B$2:$F$36,3,FALSE)</f>
        <v>是</v>
      </c>
      <c r="F16" s="19">
        <v>883552212</v>
      </c>
      <c r="G16" s="19" t="s">
        <v>59</v>
      </c>
    </row>
    <row r="17" spans="1:7" s="2" customFormat="1" ht="24">
      <c r="A17" s="16" t="s">
        <v>60</v>
      </c>
      <c r="B17" s="16" t="s">
        <v>61</v>
      </c>
      <c r="C17" s="16" t="s">
        <v>62</v>
      </c>
      <c r="D17" s="16" t="s">
        <v>63</v>
      </c>
      <c r="E17" s="17" t="str">
        <f>VLOOKUP(B17,'[1]Sheet1'!$B$2:$F$36,3,FALSE)</f>
        <v>是</v>
      </c>
      <c r="F17" s="19">
        <v>1087503971</v>
      </c>
      <c r="G17" s="19" t="s">
        <v>52</v>
      </c>
    </row>
    <row r="18" spans="1:7" s="2" customFormat="1" ht="24">
      <c r="A18" s="16" t="s">
        <v>64</v>
      </c>
      <c r="B18" s="16" t="s">
        <v>65</v>
      </c>
      <c r="C18" s="16" t="s">
        <v>39</v>
      </c>
      <c r="D18" s="16" t="s">
        <v>66</v>
      </c>
      <c r="E18" s="17" t="str">
        <f>VLOOKUP(B18,'[1]Sheet1'!$B$2:$F$36,3,FALSE)</f>
        <v>是</v>
      </c>
      <c r="F18" s="19">
        <v>1090614293</v>
      </c>
      <c r="G18" s="19" t="s">
        <v>52</v>
      </c>
    </row>
    <row r="19" spans="1:7" s="2" customFormat="1" ht="24">
      <c r="A19" s="16" t="s">
        <v>67</v>
      </c>
      <c r="B19" s="16" t="s">
        <v>68</v>
      </c>
      <c r="C19" s="16" t="s">
        <v>69</v>
      </c>
      <c r="D19" s="16" t="s">
        <v>70</v>
      </c>
      <c r="E19" s="17" t="str">
        <f>VLOOKUP(B19,'[1]Sheet1'!$B$2:$F$36,3,FALSE)</f>
        <v>是</v>
      </c>
      <c r="F19" s="19">
        <v>1087544255</v>
      </c>
      <c r="G19" s="19" t="s">
        <v>71</v>
      </c>
    </row>
    <row r="20" spans="1:7" s="2" customFormat="1" ht="24" customHeight="1">
      <c r="A20" s="16" t="s">
        <v>67</v>
      </c>
      <c r="B20" s="16" t="s">
        <v>68</v>
      </c>
      <c r="C20" s="16" t="s">
        <v>72</v>
      </c>
      <c r="D20" s="16" t="s">
        <v>73</v>
      </c>
      <c r="E20" s="17" t="str">
        <f>VLOOKUP(B20,'[1]Sheet1'!$B$2:$F$36,3,FALSE)</f>
        <v>是</v>
      </c>
      <c r="F20" s="19">
        <v>1030354541</v>
      </c>
      <c r="G20" s="19" t="s">
        <v>71</v>
      </c>
    </row>
    <row r="21" spans="1:7" s="2" customFormat="1" ht="24">
      <c r="A21" s="16" t="s">
        <v>74</v>
      </c>
      <c r="B21" s="16" t="s">
        <v>75</v>
      </c>
      <c r="C21" s="16" t="s">
        <v>76</v>
      </c>
      <c r="D21" s="16" t="s">
        <v>77</v>
      </c>
      <c r="E21" s="17" t="str">
        <f>VLOOKUP(B21,'[1]Sheet1'!$B$2:$F$36,3,FALSE)</f>
        <v>是</v>
      </c>
      <c r="F21" s="19">
        <v>1087552488</v>
      </c>
      <c r="G21" s="19" t="s">
        <v>78</v>
      </c>
    </row>
    <row r="22" spans="1:7" s="2" customFormat="1" ht="24">
      <c r="A22" s="16" t="s">
        <v>79</v>
      </c>
      <c r="B22" s="16" t="s">
        <v>80</v>
      </c>
      <c r="C22" s="16" t="s">
        <v>81</v>
      </c>
      <c r="D22" s="16" t="s">
        <v>82</v>
      </c>
      <c r="E22" s="17" t="str">
        <f>VLOOKUP(B22,'[1]Sheet1'!$B$2:$F$36,3,FALSE)</f>
        <v>是</v>
      </c>
      <c r="F22" s="19">
        <v>1087554111</v>
      </c>
      <c r="G22" s="19" t="s">
        <v>83</v>
      </c>
    </row>
    <row r="23" spans="1:7" s="2" customFormat="1" ht="24">
      <c r="A23" s="16" t="s">
        <v>84</v>
      </c>
      <c r="B23" s="16" t="s">
        <v>85</v>
      </c>
      <c r="C23" s="16" t="s">
        <v>86</v>
      </c>
      <c r="D23" s="16" t="s">
        <v>87</v>
      </c>
      <c r="E23" s="17" t="str">
        <f>VLOOKUP(B23,'[1]Sheet1'!$B$2:$F$36,3,FALSE)</f>
        <v>是</v>
      </c>
      <c r="F23" s="19">
        <v>1087499488</v>
      </c>
      <c r="G23" s="19" t="s">
        <v>88</v>
      </c>
    </row>
    <row r="24" spans="1:7" s="2" customFormat="1" ht="24">
      <c r="A24" s="16" t="s">
        <v>89</v>
      </c>
      <c r="B24" s="16" t="s">
        <v>90</v>
      </c>
      <c r="C24" s="16" t="s">
        <v>17</v>
      </c>
      <c r="D24" s="16" t="s">
        <v>91</v>
      </c>
      <c r="E24" s="17" t="str">
        <f>VLOOKUP(B24,'[1]Sheet1'!$B$2:$F$36,3,FALSE)</f>
        <v>是</v>
      </c>
      <c r="F24" s="19">
        <v>1090592935</v>
      </c>
      <c r="G24" s="19" t="s">
        <v>52</v>
      </c>
    </row>
    <row r="25" spans="1:7" s="2" customFormat="1" ht="36" customHeight="1">
      <c r="A25" s="16" t="s">
        <v>92</v>
      </c>
      <c r="B25" s="16" t="s">
        <v>65</v>
      </c>
      <c r="C25" s="16" t="s">
        <v>93</v>
      </c>
      <c r="D25" s="16" t="s">
        <v>94</v>
      </c>
      <c r="E25" s="17" t="str">
        <f>VLOOKUP(B25,'[1]Sheet1'!$B$2:$F$36,3,FALSE)</f>
        <v>是</v>
      </c>
      <c r="F25" s="18">
        <v>1090616836</v>
      </c>
      <c r="G25" s="19" t="s">
        <v>52</v>
      </c>
    </row>
    <row r="26" spans="1:7" s="2" customFormat="1" ht="24">
      <c r="A26" s="16" t="s">
        <v>95</v>
      </c>
      <c r="B26" s="16" t="s">
        <v>96</v>
      </c>
      <c r="C26" s="16" t="s">
        <v>69</v>
      </c>
      <c r="D26" s="16" t="s">
        <v>97</v>
      </c>
      <c r="E26" s="17" t="str">
        <f>VLOOKUP(B26,'[1]Sheet1'!$B$2:$F$36,3,FALSE)</f>
        <v>是</v>
      </c>
      <c r="F26" s="19">
        <v>1087424852</v>
      </c>
      <c r="G26" s="19" t="s">
        <v>52</v>
      </c>
    </row>
    <row r="27" spans="1:7" s="2" customFormat="1" ht="24">
      <c r="A27" s="16" t="s">
        <v>98</v>
      </c>
      <c r="B27" s="16" t="s">
        <v>99</v>
      </c>
      <c r="C27" s="16" t="s">
        <v>69</v>
      </c>
      <c r="D27" s="16" t="s">
        <v>100</v>
      </c>
      <c r="E27" s="17" t="str">
        <f>VLOOKUP(B27,'[1]Sheet1'!$B$2:$F$36,3,FALSE)</f>
        <v>是</v>
      </c>
      <c r="F27" s="19">
        <v>318604461</v>
      </c>
      <c r="G27" s="19" t="s">
        <v>101</v>
      </c>
    </row>
    <row r="28" spans="1:7" s="2" customFormat="1" ht="24">
      <c r="A28" s="16" t="s">
        <v>102</v>
      </c>
      <c r="B28" s="16" t="s">
        <v>103</v>
      </c>
      <c r="C28" s="16" t="s">
        <v>21</v>
      </c>
      <c r="D28" s="16" t="s">
        <v>104</v>
      </c>
      <c r="E28" s="17" t="str">
        <f>VLOOKUP(B28,'[1]Sheet1'!$B$2:$F$36,3,FALSE)</f>
        <v>是</v>
      </c>
      <c r="F28" s="19">
        <v>1090153705</v>
      </c>
      <c r="G28" s="19" t="s">
        <v>105</v>
      </c>
    </row>
    <row r="29" spans="1:7" s="2" customFormat="1" ht="24">
      <c r="A29" s="16" t="s">
        <v>106</v>
      </c>
      <c r="B29" s="16" t="s">
        <v>107</v>
      </c>
      <c r="C29" s="16" t="s">
        <v>108</v>
      </c>
      <c r="D29" s="16" t="s">
        <v>109</v>
      </c>
      <c r="E29" s="17" t="str">
        <f>VLOOKUP(B29,'[1]Sheet1'!$B$2:$F$36,3,FALSE)</f>
        <v>是</v>
      </c>
      <c r="F29" s="19">
        <v>853712869</v>
      </c>
      <c r="G29" s="19" t="s">
        <v>110</v>
      </c>
    </row>
    <row r="30" spans="1:7" s="2" customFormat="1" ht="24">
      <c r="A30" s="16" t="s">
        <v>111</v>
      </c>
      <c r="B30" s="16" t="s">
        <v>112</v>
      </c>
      <c r="C30" s="16" t="s">
        <v>113</v>
      </c>
      <c r="D30" s="16" t="s">
        <v>114</v>
      </c>
      <c r="E30" s="17" t="str">
        <f>VLOOKUP(B30,'[1]Sheet1'!$B$2:$F$36,3,FALSE)</f>
        <v>是</v>
      </c>
      <c r="F30" s="19">
        <v>722485958</v>
      </c>
      <c r="G30" s="19" t="s">
        <v>52</v>
      </c>
    </row>
    <row r="31" spans="1:7" s="2" customFormat="1" ht="24">
      <c r="A31" s="16" t="s">
        <v>115</v>
      </c>
      <c r="B31" s="16" t="s">
        <v>116</v>
      </c>
      <c r="C31" s="16" t="s">
        <v>117</v>
      </c>
      <c r="D31" s="16" t="s">
        <v>118</v>
      </c>
      <c r="E31" s="17" t="str">
        <f>VLOOKUP(B31,'[1]Sheet1'!$B$2:$F$36,3,FALSE)</f>
        <v>是</v>
      </c>
      <c r="F31" s="19">
        <v>1090206402</v>
      </c>
      <c r="G31" s="19" t="s">
        <v>119</v>
      </c>
    </row>
    <row r="32" spans="1:7" s="2" customFormat="1" ht="24">
      <c r="A32" s="16" t="s">
        <v>120</v>
      </c>
      <c r="B32" s="16" t="s">
        <v>121</v>
      </c>
      <c r="C32" s="16" t="s">
        <v>86</v>
      </c>
      <c r="D32" s="16" t="s">
        <v>122</v>
      </c>
      <c r="E32" s="17" t="str">
        <f>VLOOKUP(B32,'[1]Sheet1'!$B$2:$F$36,3,FALSE)</f>
        <v>是</v>
      </c>
      <c r="F32" s="19">
        <v>731913023</v>
      </c>
      <c r="G32" s="19" t="s">
        <v>123</v>
      </c>
    </row>
    <row r="33" spans="1:7" s="2" customFormat="1" ht="24">
      <c r="A33" s="16" t="s">
        <v>124</v>
      </c>
      <c r="B33" s="16" t="s">
        <v>125</v>
      </c>
      <c r="C33" s="16" t="s">
        <v>126</v>
      </c>
      <c r="D33" s="16" t="s">
        <v>127</v>
      </c>
      <c r="E33" s="17" t="str">
        <f>VLOOKUP(B33,'[1]Sheet1'!$B$2:$F$36,3,FALSE)</f>
        <v>是</v>
      </c>
      <c r="F33" s="19">
        <v>946415196</v>
      </c>
      <c r="G33" s="20" t="s">
        <v>128</v>
      </c>
    </row>
    <row r="34" spans="1:7" s="2" customFormat="1" ht="24">
      <c r="A34" s="16" t="s">
        <v>124</v>
      </c>
      <c r="B34" s="16" t="s">
        <v>125</v>
      </c>
      <c r="C34" s="16" t="s">
        <v>126</v>
      </c>
      <c r="D34" s="16" t="s">
        <v>129</v>
      </c>
      <c r="E34" s="17" t="str">
        <f>VLOOKUP(B34,'[1]Sheet1'!$B$2:$F$36,3,FALSE)</f>
        <v>是</v>
      </c>
      <c r="F34" s="19">
        <v>1027334810</v>
      </c>
      <c r="G34" s="19" t="s">
        <v>130</v>
      </c>
    </row>
    <row r="35" spans="1:7" s="2" customFormat="1" ht="24">
      <c r="A35" s="16" t="s">
        <v>131</v>
      </c>
      <c r="B35" s="16" t="s">
        <v>132</v>
      </c>
      <c r="C35" s="16" t="s">
        <v>17</v>
      </c>
      <c r="D35" s="16" t="s">
        <v>133</v>
      </c>
      <c r="E35" s="17" t="str">
        <f>VLOOKUP(B35,'[1]Sheet1'!$B$2:$F$36,3,FALSE)</f>
        <v>是</v>
      </c>
      <c r="F35" s="19">
        <v>1090345352</v>
      </c>
      <c r="G35" s="19">
        <v>0</v>
      </c>
    </row>
    <row r="36" spans="1:7" s="2" customFormat="1" ht="24">
      <c r="A36" s="16" t="s">
        <v>134</v>
      </c>
      <c r="B36" s="16" t="s">
        <v>135</v>
      </c>
      <c r="C36" s="16" t="s">
        <v>136</v>
      </c>
      <c r="D36" s="16" t="s">
        <v>137</v>
      </c>
      <c r="E36" s="17" t="str">
        <f>VLOOKUP(B36,'[1]Sheet1'!$B$2:$F$36,3,FALSE)</f>
        <v>是</v>
      </c>
      <c r="F36" s="19">
        <v>1087600853</v>
      </c>
      <c r="G36" s="19" t="s">
        <v>138</v>
      </c>
    </row>
    <row r="37" spans="1:7" s="2" customFormat="1" ht="24">
      <c r="A37" s="16" t="s">
        <v>134</v>
      </c>
      <c r="B37" s="16" t="s">
        <v>135</v>
      </c>
      <c r="C37" s="16" t="s">
        <v>139</v>
      </c>
      <c r="D37" s="16" t="s">
        <v>140</v>
      </c>
      <c r="E37" s="17" t="str">
        <f>VLOOKUP(B37,'[1]Sheet1'!$B$2:$F$36,3,FALSE)</f>
        <v>是</v>
      </c>
      <c r="F37" s="19">
        <v>1087600853</v>
      </c>
      <c r="G37" s="19" t="s">
        <v>138</v>
      </c>
    </row>
    <row r="38" spans="1:7" s="2" customFormat="1" ht="24">
      <c r="A38" s="16" t="s">
        <v>141</v>
      </c>
      <c r="B38" s="16" t="s">
        <v>142</v>
      </c>
      <c r="C38" s="16" t="s">
        <v>117</v>
      </c>
      <c r="D38" s="16" t="s">
        <v>143</v>
      </c>
      <c r="E38" s="17" t="str">
        <f>VLOOKUP(B38,'[1]Sheet1'!$B$2:$F$36,3,FALSE)</f>
        <v>是</v>
      </c>
      <c r="F38" s="20">
        <v>1090406208</v>
      </c>
      <c r="G38" s="19" t="s">
        <v>144</v>
      </c>
    </row>
    <row r="39" spans="1:7" s="2" customFormat="1" ht="24">
      <c r="A39" s="16" t="s">
        <v>141</v>
      </c>
      <c r="B39" s="16" t="s">
        <v>142</v>
      </c>
      <c r="C39" s="16" t="s">
        <v>17</v>
      </c>
      <c r="D39" s="16" t="s">
        <v>145</v>
      </c>
      <c r="E39" s="17" t="str">
        <f>VLOOKUP(B39,'[1]Sheet1'!$B$2:$F$36,3,FALSE)</f>
        <v>是</v>
      </c>
      <c r="F39" s="20">
        <v>1090406208</v>
      </c>
      <c r="G39" s="19" t="s">
        <v>144</v>
      </c>
    </row>
    <row r="40" spans="1:7" s="2" customFormat="1" ht="24">
      <c r="A40" s="16" t="s">
        <v>146</v>
      </c>
      <c r="B40" s="16" t="s">
        <v>147</v>
      </c>
      <c r="C40" s="16" t="s">
        <v>126</v>
      </c>
      <c r="D40" s="16" t="s">
        <v>148</v>
      </c>
      <c r="E40" s="17" t="str">
        <f>VLOOKUP(B40,'[1]Sheet1'!$B$2:$F$36,3,FALSE)</f>
        <v>是</v>
      </c>
      <c r="F40" s="19">
        <v>1087399605</v>
      </c>
      <c r="G40" s="20" t="s">
        <v>149</v>
      </c>
    </row>
    <row r="41" spans="1:7" s="2" customFormat="1" ht="24">
      <c r="A41" s="16" t="s">
        <v>146</v>
      </c>
      <c r="B41" s="16" t="s">
        <v>147</v>
      </c>
      <c r="C41" s="16" t="s">
        <v>126</v>
      </c>
      <c r="D41" s="16" t="s">
        <v>150</v>
      </c>
      <c r="E41" s="17" t="str">
        <f>VLOOKUP(B41,'[1]Sheet1'!$B$2:$F$36,3,FALSE)</f>
        <v>是</v>
      </c>
      <c r="F41" s="19">
        <v>1087546411</v>
      </c>
      <c r="G41" s="20" t="s">
        <v>151</v>
      </c>
    </row>
    <row r="42" spans="1:7" s="2" customFormat="1" ht="24">
      <c r="A42" s="16" t="s">
        <v>152</v>
      </c>
      <c r="B42" s="16" t="s">
        <v>153</v>
      </c>
      <c r="C42" s="16" t="s">
        <v>13</v>
      </c>
      <c r="D42" s="16" t="s">
        <v>154</v>
      </c>
      <c r="E42" s="17" t="str">
        <f>VLOOKUP(B42,'[1]Sheet1'!$B$2:$F$36,3,FALSE)</f>
        <v>是</v>
      </c>
      <c r="F42" s="19">
        <v>1090407326</v>
      </c>
      <c r="G42" s="19" t="s">
        <v>52</v>
      </c>
    </row>
    <row r="43" spans="1:7" s="2" customFormat="1" ht="24">
      <c r="A43" s="16" t="s">
        <v>155</v>
      </c>
      <c r="B43" s="16" t="s">
        <v>156</v>
      </c>
      <c r="C43" s="16" t="s">
        <v>21</v>
      </c>
      <c r="D43" s="16" t="s">
        <v>157</v>
      </c>
      <c r="E43" s="17" t="str">
        <f>VLOOKUP(B43,'[1]Sheet1'!$B$2:$F$36,3,FALSE)</f>
        <v>是</v>
      </c>
      <c r="F43" s="19">
        <v>1090684344</v>
      </c>
      <c r="G43" s="19" t="s">
        <v>52</v>
      </c>
    </row>
    <row r="44" spans="1:7" s="2" customFormat="1" ht="24">
      <c r="A44" s="16" t="s">
        <v>158</v>
      </c>
      <c r="B44" s="16" t="s">
        <v>159</v>
      </c>
      <c r="C44" s="16" t="s">
        <v>126</v>
      </c>
      <c r="D44" s="16" t="s">
        <v>160</v>
      </c>
      <c r="E44" s="17" t="str">
        <f>VLOOKUP(B44,'[1]Sheet1'!$B$2:$F$36,3,FALSE)</f>
        <v>是</v>
      </c>
      <c r="F44" s="19">
        <v>1087711931</v>
      </c>
      <c r="G44" s="19" t="s">
        <v>161</v>
      </c>
    </row>
    <row r="45" spans="1:6" ht="14.25">
      <c r="A45" s="21"/>
      <c r="B45" s="21"/>
      <c r="C45" s="22"/>
      <c r="D45" s="22"/>
      <c r="E45" s="23"/>
      <c r="F45" s="24"/>
    </row>
    <row r="46" spans="1:2" ht="14.25">
      <c r="A46" s="25"/>
      <c r="B46" s="25"/>
    </row>
    <row r="47" spans="1:2" ht="14.25">
      <c r="A47" s="25"/>
      <c r="B47" s="25"/>
    </row>
  </sheetData>
  <sheetProtection/>
  <mergeCells count="7">
    <mergeCell ref="F7:G7"/>
    <mergeCell ref="F8:G8"/>
    <mergeCell ref="F9:G9"/>
    <mergeCell ref="F10:G10"/>
    <mergeCell ref="F11:G11"/>
    <mergeCell ref="F12:G12"/>
    <mergeCell ref="F13:G13"/>
  </mergeCells>
  <conditionalFormatting sqref="D1:D65536">
    <cfRule type="expression" priority="1" dxfId="0" stopIfTrue="1">
      <formula>AND(COUNTIF($D$1:$D$65536,D1)&gt;1,NOT(ISBLANK(D1)))</formula>
    </cfRule>
  </conditionalFormatting>
  <printOptions horizontalCentered="1"/>
  <pageMargins left="0" right="0.03937007874015748" top="0.8267716535433072" bottom="0.7874015748031497" header="0.35433070866141736" footer="0.3937007874015748"/>
  <pageSetup horizontalDpi="1200" verticalDpi="1200" orientation="landscape" paperSize="8"/>
  <headerFooter alignWithMargins="0">
    <oddFooter>&amp;R&amp;10          
   &amp;D      第&amp;P页 /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强智科技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强智科技</dc:creator>
  <cp:keywords/>
  <dc:description/>
  <cp:lastModifiedBy>星辰</cp:lastModifiedBy>
  <cp:lastPrinted>2013-01-16T06:41:56Z</cp:lastPrinted>
  <dcterms:created xsi:type="dcterms:W3CDTF">2002-09-08T16:05:53Z</dcterms:created>
  <dcterms:modified xsi:type="dcterms:W3CDTF">2020-03-20T06:10:03Z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